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00" yWindow="760" windowWidth="29360" windowHeight="20360" tabRatio="600" firstSheet="0" activeTab="0" autoFilterDateGrouping="1"/>
  </bookViews>
  <sheets>
    <sheet xmlns:r="http://schemas.openxmlformats.org/officeDocument/2006/relationships" name="LINE SHEET" sheetId="1" state="visible" r:id="rId1"/>
    <sheet xmlns:r="http://schemas.openxmlformats.org/officeDocument/2006/relationships" name="SUGGESTED OPENING BUY" sheetId="2" state="visible" r:id="rId2"/>
    <sheet xmlns:r="http://schemas.openxmlformats.org/officeDocument/2006/relationships" name="WHOLESALE TERMS" sheetId="3" state="visible" r:id="rId3"/>
  </sheets>
  <definedNames>
    <definedName name="_xlnm._FilterDatabase" localSheetId="0" hidden="1">'LINE SHEET'!$A$12:$Y$21</definedName>
    <definedName name="_xlnm.Print_Titles" localSheetId="0">'LINE SHEET'!$1:$12</definedName>
    <definedName name="_xlnm.Print_Area" localSheetId="0">'LINE SHEET'!$A$1:$AA$35</definedName>
  </definedNames>
  <calcPr calcId="191028" fullCalcOnLoad="1"/>
</workbook>
</file>

<file path=xl/styles.xml><?xml version="1.0" encoding="utf-8"?>
<styleSheet xmlns="http://schemas.openxmlformats.org/spreadsheetml/2006/main">
  <numFmts count="5">
    <numFmt numFmtId="164" formatCode="mmm\ d\,\ yyyy"/>
    <numFmt numFmtId="165" formatCode="\$#,##0.00"/>
    <numFmt numFmtId="166" formatCode="\$#,##0"/>
    <numFmt numFmtId="167" formatCode="€#,##0"/>
    <numFmt numFmtId="168" formatCode="€#,##0.00"/>
  </numFmts>
  <fonts count="21">
    <font>
      <name val="Calibri"/>
      <family val="2"/>
      <color theme="1"/>
      <sz val="11"/>
      <scheme val="minor"/>
    </font>
    <font>
      <name val="Arial"/>
      <family val="2"/>
      <b val="1"/>
      <color rgb="FF111111"/>
      <sz val="26"/>
    </font>
    <font>
      <name val="Arial"/>
      <family val="2"/>
      <b val="1"/>
      <color rgb="FF777777"/>
      <sz val="9"/>
    </font>
    <font>
      <name val="Arial"/>
      <family val="2"/>
      <b val="1"/>
      <color rgb="FFFFFFFF"/>
      <sz val="9"/>
    </font>
    <font>
      <name val="Arial"/>
      <family val="2"/>
      <color rgb="FF777777"/>
      <sz val="9"/>
    </font>
    <font>
      <name val="Arial"/>
      <family val="2"/>
      <color rgb="FF0000FF"/>
      <sz val="9"/>
    </font>
    <font>
      <name val="Arial"/>
      <family val="2"/>
      <color rgb="FF111111"/>
      <sz val="9"/>
    </font>
    <font>
      <name val="Arial"/>
      <family val="2"/>
      <b val="1"/>
      <color rgb="FF111111"/>
      <sz val="9"/>
    </font>
    <font>
      <name val="Arial"/>
      <family val="2"/>
      <b val="1"/>
      <color rgb="FFFFFFFF"/>
      <sz val="11"/>
    </font>
    <font>
      <name val="Arial"/>
      <family val="2"/>
      <b val="1"/>
      <color rgb="FFFFFFFF"/>
      <sz val="10"/>
    </font>
    <font>
      <name val="Arial"/>
      <family val="2"/>
      <b val="1"/>
      <color rgb="FF777777"/>
      <sz val="10"/>
    </font>
    <font>
      <name val="Arial"/>
      <family val="2"/>
      <b val="1"/>
      <sz val="22"/>
    </font>
    <font>
      <name val="Arial"/>
      <family val="2"/>
      <i val="1"/>
      <color rgb="FF777777"/>
      <sz val="9"/>
    </font>
    <font>
      <name val="Arial"/>
      <family val="2"/>
      <b val="1"/>
      <sz val="10"/>
    </font>
    <font>
      <name val="Arial"/>
      <family val="2"/>
      <b val="1"/>
      <color rgb="FF666666"/>
      <sz val="10"/>
    </font>
    <font>
      <name val="Arial"/>
      <family val="2"/>
      <i val="1"/>
      <color rgb="FF666666"/>
      <sz val="10"/>
    </font>
    <font>
      <name val="Arial"/>
      <family val="2"/>
      <b val="1"/>
      <color rgb="FF666666"/>
      <sz val="9"/>
    </font>
    <font>
      <name val="Arial"/>
      <family val="2"/>
      <color rgb="FF666666"/>
      <sz val="9"/>
    </font>
    <font>
      <name val="Arial"/>
      <family val="2"/>
      <i val="1"/>
      <color rgb="FF999999"/>
      <sz val="8"/>
    </font>
    <font>
      <name val="Arial"/>
      <family val="2"/>
      <i val="1"/>
      <color rgb="FF666666"/>
      <sz val="8"/>
    </font>
    <font>
      <name val="Calibri"/>
      <family val="2"/>
      <sz val="8"/>
      <scheme val="minor"/>
    </font>
  </fonts>
  <fills count="8">
    <fill>
      <patternFill/>
    </fill>
    <fill>
      <patternFill patternType="gray125"/>
    </fill>
    <fill>
      <patternFill patternType="solid">
        <fgColor rgb="FF111111"/>
      </patternFill>
    </fill>
    <fill>
      <patternFill patternType="solid">
        <fgColor rgb="FFFFF2CC"/>
      </patternFill>
    </fill>
    <fill>
      <patternFill patternType="solid">
        <fgColor rgb="FFF4F1EC"/>
      </patternFill>
    </fill>
    <fill>
      <patternFill patternType="solid">
        <fgColor rgb="FFF7F7F7"/>
      </patternFill>
    </fill>
    <fill>
      <patternFill patternType="solid">
        <fgColor rgb="FFD9EAF7"/>
      </patternFill>
    </fill>
    <fill>
      <patternFill patternType="solid">
        <fgColor rgb="FFFBFAF8"/>
      </patternFill>
    </fill>
  </fills>
  <borders count="2">
    <border>
      <left/>
      <right/>
      <top/>
      <bottom/>
      <diagonal/>
    </border>
    <border>
      <left/>
      <right/>
      <top/>
      <bottom style="thin">
        <color rgb="FFD9D9D9"/>
      </bottom>
      <diagonal/>
    </border>
  </borders>
  <cellStyleXfs count="1">
    <xf numFmtId="0" fontId="0" fillId="0" borderId="0"/>
  </cellStyleXfs>
  <cellXfs count="52">
    <xf numFmtId="0" fontId="0" fillId="0" borderId="0" pivotButton="0" quotePrefix="0" xfId="0"/>
    <xf numFmtId="0" fontId="2" fillId="0" borderId="0" pivotButton="0" quotePrefix="0" xfId="0"/>
    <xf numFmtId="0" fontId="4" fillId="0" borderId="1" applyAlignment="1" pivotButton="0" quotePrefix="0" xfId="0">
      <alignment vertical="top" wrapText="1"/>
    </xf>
    <xf numFmtId="0" fontId="7" fillId="0" borderId="1" applyAlignment="1" pivotButton="0" quotePrefix="0" xfId="0">
      <alignment vertical="top" wrapText="1"/>
    </xf>
    <xf numFmtId="0" fontId="3" fillId="2" borderId="0" pivotButton="0" quotePrefix="0" xfId="0"/>
    <xf numFmtId="0" fontId="6" fillId="0" borderId="1" applyAlignment="1" pivotButton="0" quotePrefix="0" xfId="0">
      <alignment vertical="top" wrapText="1"/>
    </xf>
    <xf numFmtId="0" fontId="7" fillId="3" borderId="1" applyAlignment="1" pivotButton="0" quotePrefix="0" xfId="0">
      <alignment vertical="top" wrapText="1"/>
    </xf>
    <xf numFmtId="0" fontId="13" fillId="0" borderId="0" pivotButton="0" quotePrefix="0" xfId="0"/>
    <xf numFmtId="0" fontId="3" fillId="2" borderId="1" applyAlignment="1" pivotButton="0" quotePrefix="0" xfId="0">
      <alignment horizontal="center" vertical="center" wrapText="1"/>
    </xf>
    <xf numFmtId="0" fontId="18" fillId="5" borderId="1" applyAlignment="1" pivotButton="0" quotePrefix="0" xfId="0">
      <alignment horizontal="center" vertical="center" wrapText="1"/>
    </xf>
    <xf numFmtId="0" fontId="6" fillId="0" borderId="1" applyAlignment="1" pivotButton="0" quotePrefix="0" xfId="0">
      <alignment vertical="center" wrapText="1"/>
    </xf>
    <xf numFmtId="0" fontId="5" fillId="0" borderId="1" applyAlignment="1" pivotButton="0" quotePrefix="0" xfId="0">
      <alignment vertical="center" wrapText="1"/>
    </xf>
    <xf numFmtId="164" fontId="5" fillId="0" borderId="1" applyAlignment="1" pivotButton="0" quotePrefix="0" xfId="0">
      <alignment vertical="center" wrapText="1"/>
    </xf>
    <xf numFmtId="0" fontId="5" fillId="6" borderId="1" applyAlignment="1" pivotButton="0" quotePrefix="0" xfId="0">
      <alignment horizontal="center" vertical="center"/>
    </xf>
    <xf numFmtId="0" fontId="6" fillId="0" borderId="1" applyAlignment="1" pivotButton="0" quotePrefix="0" xfId="0">
      <alignment horizontal="center" vertical="center"/>
    </xf>
    <xf numFmtId="165" fontId="6" fillId="0" borderId="1" applyAlignment="1" pivotButton="0" quotePrefix="0" xfId="0">
      <alignment horizontal="center" vertical="center"/>
    </xf>
    <xf numFmtId="0" fontId="6" fillId="7" borderId="1" applyAlignment="1" pivotButton="0" quotePrefix="0" xfId="0">
      <alignment vertical="center" wrapText="1"/>
    </xf>
    <xf numFmtId="0" fontId="5" fillId="7" borderId="1" applyAlignment="1" pivotButton="0" quotePrefix="0" xfId="0">
      <alignment vertical="center" wrapText="1"/>
    </xf>
    <xf numFmtId="164" fontId="5" fillId="7" borderId="1" applyAlignment="1" pivotButton="0" quotePrefix="0" xfId="0">
      <alignment vertical="center" wrapText="1"/>
    </xf>
    <xf numFmtId="0" fontId="9" fillId="2" borderId="0" applyAlignment="1" pivotButton="0" quotePrefix="0" xfId="0">
      <alignment horizontal="center"/>
    </xf>
    <xf numFmtId="165" fontId="9" fillId="2" borderId="0" applyAlignment="1" pivotButton="0" quotePrefix="0" xfId="0">
      <alignment horizontal="center"/>
    </xf>
    <xf numFmtId="0" fontId="0" fillId="0" borderId="0" applyAlignment="1" pivotButton="0" quotePrefix="0" xfId="0">
      <alignment horizontal="center"/>
    </xf>
    <xf numFmtId="0" fontId="6" fillId="0" borderId="1" applyAlignment="1" pivotButton="0" quotePrefix="0" xfId="0">
      <alignment horizontal="center" vertical="center" wrapText="1"/>
    </xf>
    <xf numFmtId="0" fontId="6" fillId="7" borderId="1" applyAlignment="1" pivotButton="0" quotePrefix="0" xfId="0">
      <alignment horizontal="center" vertical="center" wrapText="1"/>
    </xf>
    <xf numFmtId="0" fontId="5" fillId="0" borderId="1" applyAlignment="1" pivotButton="0" quotePrefix="0" xfId="0">
      <alignment horizontal="center" vertical="center" wrapText="1"/>
    </xf>
    <xf numFmtId="166" fontId="5" fillId="0" borderId="1" applyAlignment="1" pivotButton="0" quotePrefix="0" xfId="0">
      <alignment horizontal="center" vertical="center" wrapText="1"/>
    </xf>
    <xf numFmtId="166" fontId="5" fillId="7" borderId="1" applyAlignment="1" pivotButton="0" quotePrefix="0" xfId="0">
      <alignment horizontal="center" vertical="center" wrapText="1"/>
    </xf>
    <xf numFmtId="0" fontId="14" fillId="0" borderId="0" applyAlignment="1" pivotButton="0" quotePrefix="0" xfId="0">
      <alignment horizontal="center"/>
    </xf>
    <xf numFmtId="0" fontId="1" fillId="0" borderId="0" applyAlignment="1" pivotButton="0" quotePrefix="0" xfId="0">
      <alignment horizontal="center"/>
    </xf>
    <xf numFmtId="0" fontId="7" fillId="0" borderId="0" applyAlignment="1" pivotButton="0" quotePrefix="0" xfId="0">
      <alignment vertical="center" wrapText="1"/>
    </xf>
    <xf numFmtId="0" fontId="17" fillId="4" borderId="0" applyAlignment="1" pivotButton="0" quotePrefix="0" xfId="0">
      <alignment vertical="center" wrapText="1"/>
    </xf>
    <xf numFmtId="0" fontId="15" fillId="0" borderId="0" applyAlignment="1" pivotButton="0" quotePrefix="0" xfId="0">
      <alignment horizontal="center"/>
    </xf>
    <xf numFmtId="0" fontId="17" fillId="0" borderId="0" applyAlignment="1" pivotButton="0" quotePrefix="0" xfId="0">
      <alignment vertical="center" wrapText="1"/>
    </xf>
    <xf numFmtId="0" fontId="7" fillId="4" borderId="0" applyAlignment="1" pivotButton="0" quotePrefix="0" xfId="0">
      <alignment vertical="center" wrapText="1"/>
    </xf>
    <xf numFmtId="0" fontId="19" fillId="0" borderId="0" applyAlignment="1" pivotButton="0" quotePrefix="0" xfId="0">
      <alignment vertical="top" wrapText="1"/>
    </xf>
    <xf numFmtId="0" fontId="8" fillId="2" borderId="0" applyAlignment="1" pivotButton="0" quotePrefix="0" xfId="0">
      <alignment horizontal="right" vertical="center"/>
    </xf>
    <xf numFmtId="0" fontId="10" fillId="0" borderId="0" applyAlignment="1" pivotButton="0" quotePrefix="0" xfId="0">
      <alignment horizontal="center"/>
    </xf>
    <xf numFmtId="0" fontId="6" fillId="3" borderId="0" applyAlignment="1" pivotButton="0" quotePrefix="0" xfId="0">
      <alignment vertical="top" wrapText="1"/>
    </xf>
    <xf numFmtId="0" fontId="12" fillId="0" borderId="0" applyAlignment="1" pivotButton="0" quotePrefix="0" xfId="0">
      <alignment horizontal="center"/>
    </xf>
    <xf numFmtId="0" fontId="11" fillId="0" borderId="0" applyAlignment="1" pivotButton="0" quotePrefix="0" xfId="0">
      <alignment horizontal="center"/>
    </xf>
    <xf numFmtId="0" fontId="4" fillId="0" borderId="0" applyAlignment="1" pivotButton="0" quotePrefix="0" xfId="0">
      <alignment vertical="top" wrapText="1"/>
    </xf>
    <xf numFmtId="0" fontId="0" fillId="0" borderId="0" pivotButton="0" quotePrefix="0" xfId="0"/>
    <xf numFmtId="0" fontId="16" fillId="0" borderId="0" pivotButton="0" quotePrefix="0" xfId="0"/>
    <xf numFmtId="0" fontId="0" fillId="4" borderId="0" pivotButton="0" quotePrefix="0" xfId="0"/>
    <xf numFmtId="0" fontId="8" fillId="2" borderId="0" pivotButton="0" quotePrefix="0" xfId="0"/>
    <xf numFmtId="0" fontId="9" fillId="2" borderId="0" pivotButton="0" quotePrefix="0" xfId="0"/>
    <xf numFmtId="167" fontId="5" fillId="0" borderId="1" applyAlignment="1" pivotButton="0" quotePrefix="0" xfId="0">
      <alignment horizontal="center" vertical="center" wrapText="1"/>
    </xf>
    <xf numFmtId="164" fontId="5" fillId="0" borderId="1" applyAlignment="1" pivotButton="0" quotePrefix="0" xfId="0">
      <alignment vertical="center" wrapText="1"/>
    </xf>
    <xf numFmtId="168" fontId="6" fillId="0" borderId="1" applyAlignment="1" pivotButton="0" quotePrefix="0" xfId="0">
      <alignment horizontal="center" vertical="center"/>
    </xf>
    <xf numFmtId="164" fontId="5" fillId="7" borderId="1" applyAlignment="1" pivotButton="0" quotePrefix="0" xfId="0">
      <alignment vertical="center" wrapText="1"/>
    </xf>
    <xf numFmtId="167" fontId="5" fillId="7" borderId="1" applyAlignment="1" pivotButton="0" quotePrefix="0" xfId="0">
      <alignment horizontal="center" vertical="center" wrapText="1"/>
    </xf>
    <xf numFmtId="168" fontId="9" fillId="2" borderId="0" applyAlignment="1" pivotButton="0" quotePrefix="0" xfId="0">
      <alignment horizontal="center"/>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A37"/>
  <sheetViews>
    <sheetView showGridLines="0" tabSelected="1" workbookViewId="0">
      <pane xSplit="1" ySplit="12" topLeftCell="B23" activePane="bottomRight" state="frozen"/>
      <selection pane="bottomRight" activeCell="I26" sqref="A26:R26"/>
      <selection pane="bottomLeft" activeCell="A1" sqref="A1"/>
      <selection pane="topRight" activeCell="A1" sqref="A1"/>
    </sheetView>
  </sheetViews>
  <sheetFormatPr baseColWidth="8" defaultColWidth="8.85546875" defaultRowHeight="15"/>
  <cols>
    <col width="18" customWidth="1" style="41" min="1" max="1"/>
    <col width="30" customWidth="1" style="41" min="2" max="2"/>
    <col width="38" customWidth="1" style="41" min="3" max="3"/>
    <col width="15" customWidth="1" style="41" min="4" max="4"/>
    <col width="20" customWidth="1" style="21" min="5" max="5"/>
    <col width="18" customWidth="1" style="41" min="6" max="6"/>
    <col width="22" customWidth="1" style="21" min="7" max="7"/>
    <col width="16" customWidth="1" style="21" min="8" max="8"/>
    <col width="18" customWidth="1" style="21" min="9" max="9"/>
    <col width="11" customWidth="1" style="21" min="10" max="10"/>
    <col width="9" customWidth="1" style="21" min="11" max="11"/>
    <col width="20" customWidth="1" style="21" min="12" max="12"/>
    <col width="19" customWidth="1" style="21" min="13" max="13"/>
    <col width="20" customWidth="1" style="41" min="14" max="15"/>
    <col width="18" customWidth="1" style="41" min="16" max="16"/>
    <col width="22" customWidth="1" style="41" min="17" max="17"/>
    <col width="38" customWidth="1" style="41" min="18" max="18"/>
    <col width="9" customWidth="1" style="41" min="19" max="22"/>
    <col width="12" customWidth="1" style="41" min="23" max="23"/>
    <col width="13" customWidth="1" style="41" min="24" max="24"/>
    <col width="14" customWidth="1" style="41" min="25" max="25"/>
  </cols>
  <sheetData>
    <row r="1">
      <c r="A1" s="27" t="inlineStr">
        <is>
          <t>PHILIP KARTO  |  NOT FOR EVERYONE</t>
        </is>
      </c>
    </row>
    <row r="2"/>
    <row r="3" ht="33" customHeight="1" s="41">
      <c r="A3" s="28" t="inlineStr">
        <is>
          <t>WHOLESALE LINE SHEET</t>
        </is>
      </c>
    </row>
    <row r="4">
      <c r="A4" s="31" t="inlineStr">
        <is>
          <t>Buyer order worksheet — complete all product master-data fields before distribution; insert a clear high-resolution product image in the first column.</t>
        </is>
      </c>
    </row>
    <row r="5"/>
    <row r="6">
      <c r="A6" s="42" t="inlineStr">
        <is>
          <t>RETAILER / ACCOUNT</t>
        </is>
      </c>
      <c r="C6" s="43" t="n"/>
      <c r="N6" s="42" t="inlineStr">
        <is>
          <t>ORDER DATE</t>
        </is>
      </c>
      <c r="Q6" s="43" t="n"/>
    </row>
    <row r="7">
      <c r="A7" s="42" t="inlineStr">
        <is>
          <t>BUYER NAME</t>
        </is>
      </c>
      <c r="C7" s="43" t="n"/>
      <c r="N7" s="42" t="inlineStr">
        <is>
          <t>DELIVERY WINDOW</t>
        </is>
      </c>
      <c r="Q7" s="43" t="n"/>
    </row>
    <row r="8">
      <c r="A8" s="42" t="inlineStr">
        <is>
          <t>EMAIL</t>
        </is>
      </c>
      <c r="C8" s="43" t="n"/>
      <c r="N8" s="42" t="inlineStr">
        <is>
          <t>SALES REP</t>
        </is>
      </c>
      <c r="Q8" s="43" t="n"/>
    </row>
    <row r="9">
      <c r="A9" s="42" t="inlineStr">
        <is>
          <t>SHIP-TO COUNTRY / CITY</t>
        </is>
      </c>
      <c r="C9" s="43" t="n"/>
      <c r="N9" s="42" t="inlineStr">
        <is>
          <t>ACCOUNT TIER</t>
        </is>
      </c>
      <c r="Q9" s="43" t="n"/>
    </row>
    <row r="10"/>
    <row r="11"/>
    <row r="12" ht="42" customHeight="1" s="41">
      <c r="A12" s="8" t="inlineStr">
        <is>
          <t>PRODUCT PHOTO
(HIGH-RES)</t>
        </is>
      </c>
      <c r="B12" s="8" t="inlineStr">
        <is>
          <t>MODEL NAME</t>
        </is>
      </c>
      <c r="C12" s="8" t="inlineStr">
        <is>
          <t>SKU</t>
        </is>
      </c>
      <c r="D12" s="8" t="inlineStr">
        <is>
          <t>CATEGORY</t>
        </is>
      </c>
      <c r="E12" s="8" t="inlineStr">
        <is>
          <t>COLOR</t>
        </is>
      </c>
      <c r="F12" s="8" t="inlineStr">
        <is>
          <t>DIMENSIONS</t>
        </is>
      </c>
      <c r="G12" s="8" t="inlineStr">
        <is>
          <t>MATERIAL</t>
        </is>
      </c>
      <c r="H12" s="8" t="inlineStr">
        <is>
          <t>WHOLESALE PRICE</t>
        </is>
      </c>
      <c r="I12" s="8" t="inlineStr">
        <is>
          <t>SUGGESTED RETAIL PRICE</t>
        </is>
      </c>
      <c r="J12" s="8" t="inlineStr">
        <is>
          <t>CURRENCY</t>
        </is>
      </c>
      <c r="K12" s="8" t="inlineStr">
        <is>
          <t>MOQ</t>
        </is>
      </c>
      <c r="L12" s="8" t="inlineStr">
        <is>
          <t>AVAILABLE SIZE(S)</t>
        </is>
      </c>
      <c r="M12" s="8" t="inlineStr">
        <is>
          <t>PRODUCTION LEAD TIME</t>
        </is>
      </c>
      <c r="N12" s="8" t="inlineStr">
        <is>
          <t>EXPECTED DELIVERY DATE</t>
        </is>
      </c>
      <c r="O12" s="8" t="inlineStr">
        <is>
          <t>COUNTRY OF MANUFACTURE</t>
        </is>
      </c>
      <c r="P12" s="8" t="inlineStr">
        <is>
          <t>BARCODE / EAN</t>
        </is>
      </c>
      <c r="Q12" s="8" t="inlineStr">
        <is>
          <t>TERRITORIAL AVAILABILITY</t>
        </is>
      </c>
      <c r="R12" s="8" t="inlineStr">
        <is>
          <t>SPECIAL REMARKS</t>
        </is>
      </c>
      <c r="S12" s="8" t="inlineStr">
        <is>
          <t>ORDER XS</t>
        </is>
      </c>
      <c r="T12" s="8" t="inlineStr">
        <is>
          <t>ORDER S</t>
        </is>
      </c>
      <c r="U12" s="8" t="inlineStr">
        <is>
          <t>ORDER M</t>
        </is>
      </c>
      <c r="V12" s="8" t="inlineStr">
        <is>
          <t>ORDER L</t>
        </is>
      </c>
      <c r="W12" s="8" t="inlineStr">
        <is>
          <t>ORDER XL</t>
        </is>
      </c>
      <c r="X12" s="8" t="inlineStr">
        <is>
          <t>ORDER XXL</t>
        </is>
      </c>
      <c r="Y12" s="8" t="inlineStr">
        <is>
          <t>TOTAL UNITS</t>
        </is>
      </c>
      <c r="Z12" s="8" t="inlineStr">
        <is>
          <t>LINE TOTAL</t>
        </is>
      </c>
      <c r="AA12" s="8" t="inlineStr">
        <is>
          <t>MOQ STATUS</t>
        </is>
      </c>
    </row>
    <row r="13" ht="95.09999999999999" customHeight="1" s="41">
      <c r="A13" s="9" t="inlineStr">
        <is>
          <t>INSERT
PRODUCT PHOTO</t>
        </is>
      </c>
      <c r="B13" s="10" t="inlineStr">
        <is>
          <t>Classic round-cut tee</t>
        </is>
      </c>
      <c r="C13" s="11" t="inlineStr">
        <is>
          <t>PKCOTTEEBLKXS / PKCOTTEEBLKS / PKCOTTEEBLKM / PKCOTTEEBLKL / PKCOTTEEBLKXL / PKCOTTEEBLKXXL</t>
        </is>
      </c>
      <c r="D13" s="10" t="inlineStr">
        <is>
          <t>Tee</t>
        </is>
      </c>
      <c r="E13" s="22" t="inlineStr">
        <is>
          <t>Black</t>
        </is>
      </c>
      <c r="F13" s="11" t="n"/>
      <c r="G13" s="24" t="inlineStr">
        <is>
          <t>100% Recycled Supima Cotton / Washed Cotton</t>
        </is>
      </c>
      <c r="H13" s="46" t="n">
        <v>45</v>
      </c>
      <c r="I13" s="46" t="n">
        <v>135</v>
      </c>
      <c r="J13" s="22" t="inlineStr">
        <is>
          <t>EUR</t>
        </is>
      </c>
      <c r="K13" s="22" t="n">
        <v>6</v>
      </c>
      <c r="L13" s="22" t="inlineStr">
        <is>
          <t>XS / S / M / L / XL / XXL</t>
        </is>
      </c>
      <c r="M13" s="24" t="inlineStr">
        <is>
          <t>8 to 12 weeks</t>
        </is>
      </c>
      <c r="N13" s="47" t="n"/>
      <c r="O13" s="24" t="inlineStr">
        <is>
          <t>Marocco</t>
        </is>
      </c>
      <c r="P13" s="11" t="n"/>
      <c r="Q13" s="11" t="inlineStr">
        <is>
          <t>Approval Requested</t>
        </is>
      </c>
      <c r="R13" s="10" t="inlineStr">
        <is>
          <t>Core commercial style</t>
        </is>
      </c>
      <c r="S13" s="13" t="n"/>
      <c r="T13" s="13" t="n"/>
      <c r="U13" s="13" t="n"/>
      <c r="V13" s="13" t="n"/>
      <c r="W13" s="13" t="n"/>
      <c r="X13" s="13" t="n"/>
      <c r="Y13" s="14">
        <f>SUM(S13:X13)</f>
        <v/>
      </c>
      <c r="Z13" s="48">
        <f>IF(OR(H13="",Y13=0),"",H13*Y13)</f>
        <v/>
      </c>
      <c r="AA13" s="14">
        <f>IF(Y13=0,"",IF(Y13&gt;=K13,"OK","BELOW MOQ"))</f>
        <v/>
      </c>
    </row>
    <row r="14" ht="95.09999999999999" customHeight="1" s="41">
      <c r="A14" s="9" t="inlineStr">
        <is>
          <t>INSERT
PRODUCT PHOTO</t>
        </is>
      </c>
      <c r="B14" s="16" t="inlineStr">
        <is>
          <t>Classic round-cut tee</t>
        </is>
      </c>
      <c r="C14" s="17" t="inlineStr">
        <is>
          <t>PKCOTTEEWHXS
PKCOTTEEWHS
PKCOTTEEWHM
PKCOTTEEWHL
PKCOTTEEWHXL
PKCOTTEEWHXXL</t>
        </is>
      </c>
      <c r="D14" s="16" t="inlineStr">
        <is>
          <t>Tee</t>
        </is>
      </c>
      <c r="E14" s="23" t="inlineStr">
        <is>
          <t>Cream</t>
        </is>
      </c>
      <c r="F14" s="17" t="n"/>
      <c r="G14" s="24" t="inlineStr">
        <is>
          <t>100% Recycled Supima Cotton / Washed Cotton</t>
        </is>
      </c>
      <c r="H14" s="46" t="n">
        <v>45</v>
      </c>
      <c r="I14" s="46" t="n">
        <v>135</v>
      </c>
      <c r="J14" s="23" t="inlineStr">
        <is>
          <t>EUR</t>
        </is>
      </c>
      <c r="K14" s="23" t="n">
        <v>6</v>
      </c>
      <c r="L14" s="23" t="inlineStr">
        <is>
          <t>XS / S / M / L / XL / XXL</t>
        </is>
      </c>
      <c r="M14" s="24" t="inlineStr">
        <is>
          <t>8 to 12 weeks</t>
        </is>
      </c>
      <c r="N14" s="49" t="n"/>
      <c r="O14" s="24" t="inlineStr">
        <is>
          <t>Marocco</t>
        </is>
      </c>
      <c r="P14" s="17" t="n"/>
      <c r="Q14" s="11" t="inlineStr">
        <is>
          <t>Approval Requested</t>
        </is>
      </c>
      <c r="R14" s="10" t="inlineStr">
        <is>
          <t>Core commercial style</t>
        </is>
      </c>
      <c r="S14" s="13" t="n"/>
      <c r="T14" s="13" t="n"/>
      <c r="U14" s="13" t="n"/>
      <c r="V14" s="13" t="n"/>
      <c r="W14" s="13" t="n"/>
      <c r="X14" s="13" t="n"/>
      <c r="Y14" s="14">
        <f>SUM(S14:X14)</f>
        <v/>
      </c>
      <c r="Z14" s="48">
        <f>IF(OR(H14="",Y14=0),"",H14*Y14)</f>
        <v/>
      </c>
      <c r="AA14" s="14">
        <f>IF(Y14=0,"",IF(Y14&gt;=K14,"OK","BELOW MOQ"))</f>
        <v/>
      </c>
    </row>
    <row r="15" ht="95.09999999999999" customHeight="1" s="41">
      <c r="A15" s="9" t="inlineStr">
        <is>
          <t>INSERT
PRODUCT PHOTO</t>
        </is>
      </c>
      <c r="B15" s="10" t="inlineStr">
        <is>
          <t>Round-cut tee — Not for Everyone — Rose</t>
        </is>
      </c>
      <c r="C15" s="11" t="inlineStr">
        <is>
          <t>PKNFETEEROBLKXS / PKNFETEEROBLKS / PKNFETEEROBLKM / PKNFETEEROBLKL / PKNFETEEROBLKXL / PKNFETEEROBLKXXL</t>
        </is>
      </c>
      <c r="D15" s="10" t="inlineStr">
        <is>
          <t>Tee</t>
        </is>
      </c>
      <c r="E15" s="22" t="inlineStr">
        <is>
          <t>Black</t>
        </is>
      </c>
      <c r="F15" s="11" t="n"/>
      <c r="G15" s="24" t="inlineStr">
        <is>
          <t>100% Recycled Supima Cotton / Faded Cotton</t>
        </is>
      </c>
      <c r="H15" s="46" t="n">
        <v>55</v>
      </c>
      <c r="I15" s="46" t="n">
        <v>165</v>
      </c>
      <c r="J15" s="22" t="inlineStr">
        <is>
          <t>EUR</t>
        </is>
      </c>
      <c r="K15" s="22" t="n">
        <v>6</v>
      </c>
      <c r="L15" s="22" t="inlineStr">
        <is>
          <t>XS / S / M / L / XL / XXL</t>
        </is>
      </c>
      <c r="M15" s="24" t="inlineStr">
        <is>
          <t>8 to 12 weeks</t>
        </is>
      </c>
      <c r="N15" s="47" t="n"/>
      <c r="O15" s="24" t="inlineStr">
        <is>
          <t>Marocco</t>
        </is>
      </c>
      <c r="P15" s="11" t="n"/>
      <c r="Q15" s="11" t="inlineStr">
        <is>
          <t>Approval Requested</t>
        </is>
      </c>
      <c r="R15" s="10" t="inlineStr">
        <is>
          <t>Signature identity piece</t>
        </is>
      </c>
      <c r="S15" s="13" t="n"/>
      <c r="T15" s="13" t="n"/>
      <c r="U15" s="13" t="n"/>
      <c r="V15" s="13" t="n"/>
      <c r="W15" s="13" t="n"/>
      <c r="X15" s="13" t="n"/>
      <c r="Y15" s="14">
        <f>SUM(S15:X15)</f>
        <v/>
      </c>
      <c r="Z15" s="48">
        <f>IF(OR(H15="",Y15=0),"",H15*Y15)</f>
        <v/>
      </c>
      <c r="AA15" s="14">
        <f>IF(Y15=0,"",IF(Y15&gt;=K15,"OK","BELOW MOQ"))</f>
        <v/>
      </c>
    </row>
    <row r="16" ht="95.09999999999999" customHeight="1" s="41">
      <c r="A16" s="9" t="inlineStr">
        <is>
          <t>INSERT
PRODUCT PHOTO</t>
        </is>
      </c>
      <c r="B16" s="10" t="inlineStr">
        <is>
          <t>V-neck round-cut tee — Not for Everyone — Snake</t>
        </is>
      </c>
      <c r="C16" s="11" t="inlineStr">
        <is>
          <t>PKNFETEESNABLKXS / PKNFETEESNABLKS / PKNFETEESNABLKM / PKNFETEESNABLKL / PKNFETEESNABLKXL / PKNFETEESNABLKXXL</t>
        </is>
      </c>
      <c r="D16" s="10" t="inlineStr">
        <is>
          <t>Tee</t>
        </is>
      </c>
      <c r="E16" s="22" t="inlineStr">
        <is>
          <t>Black</t>
        </is>
      </c>
      <c r="F16" s="11" t="n"/>
      <c r="G16" s="24" t="inlineStr">
        <is>
          <t>100% Recycled Supima Cotton / Faded Cotton</t>
        </is>
      </c>
      <c r="H16" s="46" t="n">
        <v>55</v>
      </c>
      <c r="I16" s="46" t="n">
        <v>165</v>
      </c>
      <c r="J16" s="22" t="inlineStr">
        <is>
          <t>EUR</t>
        </is>
      </c>
      <c r="K16" s="22" t="n">
        <v>6</v>
      </c>
      <c r="L16" s="22" t="inlineStr">
        <is>
          <t>XS / S / M / L / XL / XXL</t>
        </is>
      </c>
      <c r="M16" s="24" t="inlineStr">
        <is>
          <t>8 to 12 weeks</t>
        </is>
      </c>
      <c r="N16" s="47" t="n"/>
      <c r="O16" s="24" t="inlineStr">
        <is>
          <t>Marocco</t>
        </is>
      </c>
      <c r="P16" s="11" t="n"/>
      <c r="Q16" s="11" t="inlineStr">
        <is>
          <t>Approval Requested</t>
        </is>
      </c>
      <c r="R16" s="10" t="inlineStr">
        <is>
          <t>Signature identity piece</t>
        </is>
      </c>
      <c r="S16" s="13" t="n"/>
      <c r="T16" s="13" t="n"/>
      <c r="U16" s="13" t="n"/>
      <c r="V16" s="13" t="n"/>
      <c r="W16" s="13" t="n"/>
      <c r="X16" s="13" t="n"/>
      <c r="Y16" s="14">
        <f>SUM(S16:X16)</f>
        <v/>
      </c>
      <c r="Z16" s="48">
        <f>IF(OR(H16="",Y16=0),"",H16*Y16)</f>
        <v/>
      </c>
      <c r="AA16" s="14">
        <f>IF(Y16=0,"",IF(Y16&gt;=K16,"OK","BELOW MOQ"))</f>
        <v/>
      </c>
    </row>
    <row r="17" ht="95.09999999999999" customHeight="1" s="41">
      <c r="A17" s="9" t="inlineStr">
        <is>
          <t>INSERT
PRODUCT PHOTO</t>
        </is>
      </c>
      <c r="B17" s="10" t="inlineStr">
        <is>
          <t>V-neck round-cut tee — Not for Everyone — Butterfly</t>
        </is>
      </c>
      <c r="C17" s="11" t="inlineStr">
        <is>
          <t>PKNFETEEBUTBLKXS / PKNFETEEBUTBLKS / PKNFETEEBUTBLKM / PKNFETEEBUTBLKL / PKNFETEEBUTBLKXL / PKNFETEEBUTBLKXXL</t>
        </is>
      </c>
      <c r="D17" s="10" t="inlineStr">
        <is>
          <t>Tee</t>
        </is>
      </c>
      <c r="E17" s="22" t="inlineStr">
        <is>
          <t>Black</t>
        </is>
      </c>
      <c r="F17" s="11" t="n"/>
      <c r="G17" s="24" t="inlineStr">
        <is>
          <t>100% Recycled Supima Cotton / faded Cotton</t>
        </is>
      </c>
      <c r="H17" s="46" t="n">
        <v>55</v>
      </c>
      <c r="I17" s="46" t="n">
        <v>165</v>
      </c>
      <c r="J17" s="22" t="inlineStr">
        <is>
          <t>EUR</t>
        </is>
      </c>
      <c r="K17" s="22" t="n">
        <v>6</v>
      </c>
      <c r="L17" s="22" t="inlineStr">
        <is>
          <t>XS / S / M / L / XL / XXL</t>
        </is>
      </c>
      <c r="M17" s="24" t="inlineStr">
        <is>
          <t>8 to 12 weeks</t>
        </is>
      </c>
      <c r="N17" s="47" t="n"/>
      <c r="O17" s="24" t="inlineStr">
        <is>
          <t>Marocco</t>
        </is>
      </c>
      <c r="P17" s="11" t="n"/>
      <c r="Q17" s="11" t="inlineStr">
        <is>
          <t>Approval Requested</t>
        </is>
      </c>
      <c r="R17" s="10" t="inlineStr">
        <is>
          <t>Signature identity piece</t>
        </is>
      </c>
      <c r="S17" s="13" t="n"/>
      <c r="T17" s="13" t="n"/>
      <c r="U17" s="13" t="n"/>
      <c r="V17" s="13" t="n"/>
      <c r="W17" s="13" t="n"/>
      <c r="X17" s="13" t="n"/>
      <c r="Y17" s="14">
        <f>SUM(S17:X17)</f>
        <v/>
      </c>
      <c r="Z17" s="48">
        <f>IF(OR(H17="",Y17=0),"",H17*Y17)</f>
        <v/>
      </c>
      <c r="AA17" s="14">
        <f>IF(Y17=0,"",IF(Y17&gt;=K17,"OK","BELOW MOQ"))</f>
        <v/>
      </c>
    </row>
    <row r="18" ht="95.09999999999999" customHeight="1" s="41">
      <c r="A18" s="9" t="inlineStr">
        <is>
          <t>INSERT
PRODUCT PHOTO</t>
        </is>
      </c>
      <c r="B18" s="16" t="inlineStr">
        <is>
          <t>Core hoodie</t>
        </is>
      </c>
      <c r="C18" s="17" t="inlineStr">
        <is>
          <t>PKCOTHOODBLKXS / PKCOTHOODBLKS / PKCOTHOODBLKM / PKCOTHOODBLKL / PKCOTHOODBLKXL / PKCOTHOODBLKXXL</t>
        </is>
      </c>
      <c r="D18" s="16" t="inlineStr">
        <is>
          <t>Hoodie</t>
        </is>
      </c>
      <c r="E18" s="23" t="inlineStr">
        <is>
          <t>Black</t>
        </is>
      </c>
      <c r="F18" s="17" t="n"/>
      <c r="G18" s="24" t="inlineStr">
        <is>
          <t>100% Recycled Supima Cotton / Washed Cotton</t>
        </is>
      </c>
      <c r="H18" s="50" t="n">
        <v>135</v>
      </c>
      <c r="I18" s="50" t="n">
        <v>405</v>
      </c>
      <c r="J18" s="23" t="inlineStr">
        <is>
          <t>EUR</t>
        </is>
      </c>
      <c r="K18" s="23" t="n">
        <v>6</v>
      </c>
      <c r="L18" s="23" t="inlineStr">
        <is>
          <t>XS / S / M / L / XL / XXL</t>
        </is>
      </c>
      <c r="M18" s="24" t="inlineStr">
        <is>
          <t>8 to 12 weeks</t>
        </is>
      </c>
      <c r="N18" s="49" t="n"/>
      <c r="O18" s="24" t="inlineStr">
        <is>
          <t>Marocco</t>
        </is>
      </c>
      <c r="P18" s="17" t="n"/>
      <c r="Q18" s="11" t="inlineStr">
        <is>
          <t>Approval Requested</t>
        </is>
      </c>
      <c r="R18" s="16" t="inlineStr">
        <is>
          <t>Primary volume driver</t>
        </is>
      </c>
      <c r="S18" s="13" t="n"/>
      <c r="T18" s="13" t="n"/>
      <c r="U18" s="13" t="n"/>
      <c r="V18" s="13" t="n"/>
      <c r="W18" s="13" t="n"/>
      <c r="X18" s="13" t="n"/>
      <c r="Y18" s="14">
        <f>SUM(S18:X18)</f>
        <v/>
      </c>
      <c r="Z18" s="48">
        <f>IF(OR(H18="",Y18=0),"",H18*Y18)</f>
        <v/>
      </c>
      <c r="AA18" s="14">
        <f>IF(Y18=0,"",IF(Y18&gt;=K18,"OK","BELOW MOQ"))</f>
        <v/>
      </c>
    </row>
    <row r="19" ht="95.09999999999999" customHeight="1" s="41">
      <c r="A19" s="9" t="inlineStr">
        <is>
          <t>INSERT
PRODUCT PHOTO</t>
        </is>
      </c>
      <c r="B19" s="10" t="inlineStr">
        <is>
          <t>Core hoodie</t>
        </is>
      </c>
      <c r="C19" s="11" t="inlineStr">
        <is>
          <t>PKCOTHOODGREYXS
PKCOTHOODGREYS
PKCOTHOODGREYM
PKCOTHOODGREYL
PKCOTHOODGREYXL
PKCOTHOODGREYXXL</t>
        </is>
      </c>
      <c r="D19" s="10" t="inlineStr">
        <is>
          <t>Hoodie</t>
        </is>
      </c>
      <c r="E19" s="22" t="inlineStr">
        <is>
          <t>Grey</t>
        </is>
      </c>
      <c r="F19" s="11" t="n"/>
      <c r="G19" s="24" t="inlineStr">
        <is>
          <t>100% Recycled Supima Cotton / Washed Cotton</t>
        </is>
      </c>
      <c r="H19" s="50" t="n">
        <v>135</v>
      </c>
      <c r="I19" s="50" t="n">
        <v>405</v>
      </c>
      <c r="J19" s="22" t="inlineStr">
        <is>
          <t>EUR</t>
        </is>
      </c>
      <c r="K19" s="22" t="n">
        <v>6</v>
      </c>
      <c r="L19" s="22" t="inlineStr">
        <is>
          <t>XS / S / M / L / XL / XXL</t>
        </is>
      </c>
      <c r="M19" s="24" t="inlineStr">
        <is>
          <t>8 to 12 weeks</t>
        </is>
      </c>
      <c r="N19" s="47" t="n"/>
      <c r="O19" s="24" t="inlineStr">
        <is>
          <t>Marocco</t>
        </is>
      </c>
      <c r="P19" s="11" t="n"/>
      <c r="Q19" s="11" t="inlineStr">
        <is>
          <t>Approval Requested</t>
        </is>
      </c>
      <c r="R19" s="10" t="inlineStr">
        <is>
          <t xml:space="preserve">Premium contrast layer. </t>
        </is>
      </c>
      <c r="S19" s="13" t="n"/>
      <c r="T19" s="13" t="n"/>
      <c r="U19" s="13" t="n"/>
      <c r="V19" s="13" t="n"/>
      <c r="W19" s="13" t="n"/>
      <c r="X19" s="13" t="n"/>
      <c r="Y19" s="14">
        <f>SUM(S19:X19)</f>
        <v/>
      </c>
      <c r="Z19" s="48">
        <f>IF(OR(H19="",Y19=0),"",H19*Y19)</f>
        <v/>
      </c>
      <c r="AA19" s="14">
        <f>IF(Y19=0,"",IF(Y19&gt;=K19,"OK","BELOW MOQ"))</f>
        <v/>
      </c>
    </row>
    <row r="20" ht="95.09999999999999" customHeight="1" s="41">
      <c r="A20" s="9" t="inlineStr">
        <is>
          <t>INSERT
PRODUCT PHOTO</t>
        </is>
      </c>
      <c r="B20" s="16" t="inlineStr">
        <is>
          <t>Short-sleeve hoodie</t>
        </is>
      </c>
      <c r="C20" s="17" t="inlineStr">
        <is>
          <t>PKCOTHOODSBLKXS / PKCOTHOODSBLKS / PKCOTHOODSBLKM / PKCOTHOODSBLKL / PKCOTHOODSBLKXL / PKCOTHOODSBLKXXL</t>
        </is>
      </c>
      <c r="D20" s="16" t="inlineStr">
        <is>
          <t>Statement</t>
        </is>
      </c>
      <c r="E20" s="23" t="inlineStr">
        <is>
          <t>Black</t>
        </is>
      </c>
      <c r="F20" s="17" t="n"/>
      <c r="G20" s="24" t="inlineStr">
        <is>
          <t>100% Recycled Supima Cotton / Washed Cotton</t>
        </is>
      </c>
      <c r="H20" s="50" t="n">
        <v>125</v>
      </c>
      <c r="I20" s="50" t="n">
        <v>375</v>
      </c>
      <c r="J20" s="23" t="inlineStr">
        <is>
          <t>EUR</t>
        </is>
      </c>
      <c r="K20" s="23" t="n">
        <v>4</v>
      </c>
      <c r="L20" s="23" t="inlineStr">
        <is>
          <t>XS / S / M / L / XL / XXL</t>
        </is>
      </c>
      <c r="M20" s="24" t="inlineStr">
        <is>
          <t>8 to 12 weeks</t>
        </is>
      </c>
      <c r="N20" s="49" t="n"/>
      <c r="O20" s="24" t="inlineStr">
        <is>
          <t>Marocco</t>
        </is>
      </c>
      <c r="P20" s="17" t="n"/>
      <c r="Q20" s="11" t="inlineStr">
        <is>
          <t>Approval Requested</t>
        </is>
      </c>
      <c r="R20" s="16" t="inlineStr">
        <is>
          <t>Directional fashion piece</t>
        </is>
      </c>
      <c r="S20" s="13" t="n"/>
      <c r="T20" s="13" t="n"/>
      <c r="U20" s="13" t="n"/>
      <c r="V20" s="13" t="n"/>
      <c r="W20" s="13" t="n"/>
      <c r="X20" s="13" t="n"/>
      <c r="Y20" s="14">
        <f>SUM(S20:X20)</f>
        <v/>
      </c>
      <c r="Z20" s="48">
        <f>IF(OR(H20="",Y20=0),"",H20*Y20)</f>
        <v/>
      </c>
      <c r="AA20" s="14">
        <f>IF(Y20=0,"",IF(Y20&gt;=K20,"OK","BELOW MOQ"))</f>
        <v/>
      </c>
    </row>
    <row r="21" ht="95.09999999999999" customHeight="1" s="41">
      <c r="A21" s="9" t="inlineStr">
        <is>
          <t>INSERT
PRODUCT PHOTO</t>
        </is>
      </c>
      <c r="B21" s="10" t="inlineStr">
        <is>
          <t>US football shirt</t>
        </is>
      </c>
      <c r="C21" s="11" t="inlineStr">
        <is>
          <t>PKFOOTSHIRTXS / PKFOOTSHIRTS / PKFOOTSHIRTM / PKFOOTSHIRTL / PKFOOTSHIRTXL / PKFOOTSHIRTXXL</t>
        </is>
      </c>
      <c r="D21" s="10" t="inlineStr">
        <is>
          <t>Statement</t>
        </is>
      </c>
      <c r="E21" s="22" t="inlineStr">
        <is>
          <t>Black</t>
        </is>
      </c>
      <c r="F21" s="11" t="n"/>
      <c r="G21" s="24" t="inlineStr">
        <is>
          <t>100% Polyester</t>
        </is>
      </c>
      <c r="H21" s="46" t="n">
        <v>100</v>
      </c>
      <c r="I21" s="46" t="n">
        <v>275</v>
      </c>
      <c r="J21" s="22" t="inlineStr">
        <is>
          <t>EUR</t>
        </is>
      </c>
      <c r="K21" s="22" t="n">
        <v>4</v>
      </c>
      <c r="L21" s="22" t="inlineStr">
        <is>
          <t>XS / S / M / L / XL / XXL</t>
        </is>
      </c>
      <c r="M21" s="24" t="inlineStr">
        <is>
          <t>8 to 12 weeks</t>
        </is>
      </c>
      <c r="N21" s="47" t="n"/>
      <c r="O21" s="24" t="inlineStr">
        <is>
          <t>Marocco</t>
        </is>
      </c>
      <c r="P21" s="11" t="n"/>
      <c r="Q21" s="11" t="inlineStr">
        <is>
          <t>Approval Requested</t>
        </is>
      </c>
      <c r="R21" s="10" t="inlineStr">
        <is>
          <t>Statement sportswear piece</t>
        </is>
      </c>
      <c r="S21" s="13" t="n"/>
      <c r="T21" s="13" t="n"/>
      <c r="U21" s="13" t="n"/>
      <c r="V21" s="13" t="n"/>
      <c r="W21" s="13" t="n"/>
      <c r="X21" s="13" t="n"/>
      <c r="Y21" s="14">
        <f>SUM(S21:X21)</f>
        <v/>
      </c>
      <c r="Z21" s="48">
        <f>IF(OR(H21="",Y21=0),"",H21*Y21)</f>
        <v/>
      </c>
      <c r="AA21" s="14">
        <f>IF(Y21=0,"",IF(Y21&gt;=K21,"OK","BELOW MOQ"))</f>
        <v/>
      </c>
    </row>
    <row r="22" ht="95.09999999999999" customHeight="1" s="41">
      <c r="A22" s="9" t="inlineStr">
        <is>
          <t>INSERT
PRODUCT PHOTO</t>
        </is>
      </c>
      <c r="B22" s="16" t="inlineStr">
        <is>
          <t>Basketball shirt</t>
        </is>
      </c>
      <c r="C22" s="17" t="inlineStr">
        <is>
          <t>PKBASKETSHIRTXS / PKBASKETSHIRTS / PKBASKETSHIRTM / PKBASKETSHIRTL / PKBASKETSHIRTXL / PKBASKETSHIRTXXL</t>
        </is>
      </c>
      <c r="D22" s="16" t="inlineStr">
        <is>
          <t>Statement</t>
        </is>
      </c>
      <c r="E22" s="23" t="inlineStr">
        <is>
          <t>Black</t>
        </is>
      </c>
      <c r="F22" s="17" t="n"/>
      <c r="G22" s="24" t="inlineStr">
        <is>
          <t>100% Polyester</t>
        </is>
      </c>
      <c r="H22" s="50" t="n">
        <v>130</v>
      </c>
      <c r="I22" s="50" t="n">
        <v>350</v>
      </c>
      <c r="J22" s="23" t="inlineStr">
        <is>
          <t>EUR</t>
        </is>
      </c>
      <c r="K22" s="23" t="n">
        <v>4</v>
      </c>
      <c r="L22" s="23" t="inlineStr">
        <is>
          <t>XS / S / M / L / XL / XXL</t>
        </is>
      </c>
      <c r="M22" s="24" t="inlineStr">
        <is>
          <t>8 to 12 weeks</t>
        </is>
      </c>
      <c r="N22" s="49" t="n"/>
      <c r="O22" s="24" t="inlineStr">
        <is>
          <t>Marocco</t>
        </is>
      </c>
      <c r="P22" s="17" t="n"/>
      <c r="Q22" s="11" t="inlineStr">
        <is>
          <t>Approval Requested</t>
        </is>
      </c>
      <c r="R22" s="16" t="inlineStr">
        <is>
          <t>Statement sportswear piece</t>
        </is>
      </c>
      <c r="S22" s="13" t="n"/>
      <c r="T22" s="13" t="n"/>
      <c r="U22" s="13" t="n"/>
      <c r="V22" s="13" t="n"/>
      <c r="W22" s="13" t="n"/>
      <c r="X22" s="13" t="n"/>
      <c r="Y22" s="14">
        <f>SUM(S22:X22)</f>
        <v/>
      </c>
      <c r="Z22" s="48">
        <f>IF(OR(H22="",Y22=0),"",H22*Y22)</f>
        <v/>
      </c>
      <c r="AA22" s="14">
        <f>IF(Y22=0,"",IF(Y22&gt;=K22,"OK","BELOW MOQ"))</f>
        <v/>
      </c>
    </row>
    <row r="23" ht="95.09999999999999" customHeight="1" s="41">
      <c r="A23" s="9" t="inlineStr">
        <is>
          <t>INSERT
PRODUCT PHOTO</t>
        </is>
      </c>
      <c r="B23" s="10" t="inlineStr">
        <is>
          <t>Teddy Leather Sleeve</t>
        </is>
      </c>
      <c r="C23" s="11" t="inlineStr">
        <is>
          <t>PKTEDDYXS / PKTEDDYS / PKTEDDYM / PKTEDDYL / PKTEDDYXL / PKTEDDYXXL</t>
        </is>
      </c>
      <c r="D23" s="10" t="inlineStr">
        <is>
          <t>Teddy</t>
        </is>
      </c>
      <c r="E23" s="22" t="inlineStr">
        <is>
          <t>Black</t>
        </is>
      </c>
      <c r="F23" s="11" t="n"/>
      <c r="G23" s="24" t="inlineStr">
        <is>
          <t>Leather / Cashmere wool</t>
        </is>
      </c>
      <c r="H23" s="46" t="n">
        <v>420</v>
      </c>
      <c r="I23" s="46" t="n">
        <v>1260</v>
      </c>
      <c r="J23" s="22" t="inlineStr">
        <is>
          <t>EUR</t>
        </is>
      </c>
      <c r="K23" s="22" t="n">
        <v>1</v>
      </c>
      <c r="L23" s="22" t="inlineStr">
        <is>
          <t>XS / S / M / L / XL / XXL</t>
        </is>
      </c>
      <c r="M23" s="24" t="inlineStr">
        <is>
          <t>8 to 12 weeks</t>
        </is>
      </c>
      <c r="N23" s="47" t="n"/>
      <c r="O23" s="24" t="inlineStr">
        <is>
          <t>Marocco</t>
        </is>
      </c>
      <c r="P23" s="11" t="n"/>
      <c r="Q23" s="11" t="inlineStr">
        <is>
          <t>Approval Requested</t>
        </is>
      </c>
      <c r="R23" s="10" t="inlineStr">
        <is>
          <t>Premium image piece. .</t>
        </is>
      </c>
      <c r="S23" s="13" t="n"/>
      <c r="T23" s="13" t="n"/>
      <c r="U23" s="13" t="n"/>
      <c r="V23" s="13" t="n"/>
      <c r="W23" s="13" t="n"/>
      <c r="X23" s="13" t="n"/>
      <c r="Y23" s="14">
        <f>SUM(S23:X23)</f>
        <v/>
      </c>
      <c r="Z23" s="48">
        <f>IF(OR(H23="",Y23=0),"",H23*Y23)</f>
        <v/>
      </c>
      <c r="AA23" s="14">
        <f>IF(Y23=0,"",IF(Y23&gt;=K23,"OK","BELOW MOQ"))</f>
        <v/>
      </c>
    </row>
    <row r="24" ht="60" customHeight="1" s="41">
      <c r="A24" s="9" t="inlineStr">
        <is>
          <t>INSERT
PRODUCT PHOTO</t>
        </is>
      </c>
      <c r="B24" s="10" t="inlineStr">
        <is>
          <t>Teddy Hood Leather Sleeve</t>
        </is>
      </c>
      <c r="C24" s="11" t="inlineStr">
        <is>
          <t>PKTEDDYHOODXS / PKTEDDYHOODS / PKTEDDYHOODM / PKTEDDYHOODL / PKTEDDYHOODXL / PKTEDDYHOODXXL</t>
        </is>
      </c>
      <c r="D24" s="10" t="inlineStr">
        <is>
          <t>Teddy Hood</t>
        </is>
      </c>
      <c r="E24" s="22" t="inlineStr">
        <is>
          <t>Black</t>
        </is>
      </c>
      <c r="F24" s="11" t="n"/>
      <c r="G24" s="24" t="inlineStr">
        <is>
          <t>Leather / Cashmere wool</t>
        </is>
      </c>
      <c r="H24" s="46" t="n">
        <v>450</v>
      </c>
      <c r="I24" s="46" t="n">
        <v>1350</v>
      </c>
      <c r="J24" s="22" t="inlineStr">
        <is>
          <t>EUR</t>
        </is>
      </c>
      <c r="K24" s="22" t="n">
        <v>1</v>
      </c>
      <c r="L24" s="22" t="inlineStr">
        <is>
          <t>XS / S / M / L / XL / XXL</t>
        </is>
      </c>
      <c r="M24" s="24" t="inlineStr">
        <is>
          <t>8 to 12 weeks</t>
        </is>
      </c>
      <c r="N24" s="47" t="n"/>
      <c r="O24" s="24" t="inlineStr">
        <is>
          <t>Marocco</t>
        </is>
      </c>
      <c r="P24" s="11" t="n"/>
      <c r="Q24" s="11" t="inlineStr">
        <is>
          <t>Approval Requested</t>
        </is>
      </c>
      <c r="R24" s="10" t="inlineStr">
        <is>
          <t>Premium image piece. .</t>
        </is>
      </c>
      <c r="S24" s="13" t="n"/>
      <c r="T24" s="13" t="n"/>
      <c r="U24" s="13" t="n"/>
      <c r="V24" s="13" t="n"/>
      <c r="W24" s="13" t="n"/>
      <c r="X24" s="13" t="n"/>
      <c r="Y24" s="14">
        <f>SUM(S24:X24)</f>
        <v/>
      </c>
      <c r="Z24" s="48">
        <f>IF(OR(H24="",Y24=0),"",H24*Y24)</f>
        <v/>
      </c>
      <c r="AA24" s="14">
        <f>IF(Y24=0,"",IF(Y24&gt;=K24,"OK","BELOW MOQ"))</f>
        <v/>
      </c>
    </row>
    <row r="25" ht="22.5" customHeight="1" s="41">
      <c r="A25" s="9" t="inlineStr">
        <is>
          <t>INSERT
PRODUCT PHOTO</t>
        </is>
      </c>
      <c r="B25" s="10" t="inlineStr">
        <is>
          <t>Perfecto Leather Black</t>
        </is>
      </c>
      <c r="C25" s="11" t="inlineStr">
        <is>
          <t>PKPERFXS / PKPERFS / PKPERFM / PKPERFL / PKPERFXL / PKPERFXXL</t>
        </is>
      </c>
      <c r="D25" s="10" t="inlineStr">
        <is>
          <t>Perfecto Leather</t>
        </is>
      </c>
      <c r="E25" s="22" t="inlineStr">
        <is>
          <t>Black</t>
        </is>
      </c>
      <c r="F25" s="11" t="n"/>
      <c r="G25" s="24" t="inlineStr">
        <is>
          <t>100% Leather</t>
        </is>
      </c>
      <c r="H25" s="46" t="n">
        <v>450</v>
      </c>
      <c r="I25" s="46" t="n">
        <v>1350</v>
      </c>
      <c r="J25" s="22" t="inlineStr">
        <is>
          <t>EUR</t>
        </is>
      </c>
      <c r="K25" s="22" t="n">
        <v>1</v>
      </c>
      <c r="L25" s="22" t="inlineStr">
        <is>
          <t>XS / S / M / L / XL / XXL</t>
        </is>
      </c>
      <c r="M25" s="24" t="inlineStr">
        <is>
          <t>8 to 12 weeks</t>
        </is>
      </c>
      <c r="N25" s="47" t="n"/>
      <c r="O25" s="24" t="inlineStr">
        <is>
          <t>Marocco</t>
        </is>
      </c>
      <c r="P25" s="11" t="n"/>
      <c r="Q25" s="11" t="inlineStr">
        <is>
          <t>Approval Requested</t>
        </is>
      </c>
      <c r="R25" s="10" t="inlineStr">
        <is>
          <t>Premium image piece. .</t>
        </is>
      </c>
      <c r="S25" s="13" t="n"/>
      <c r="T25" s="13" t="n"/>
      <c r="U25" s="13" t="n"/>
      <c r="V25" s="13" t="n"/>
      <c r="W25" s="13" t="n"/>
      <c r="X25" s="13" t="n"/>
      <c r="Y25" s="14">
        <f>SUM(S25:X25)</f>
        <v/>
      </c>
      <c r="Z25" s="48">
        <f>IF(OR(H25="",Y25=0),"",H25*Y25)</f>
        <v/>
      </c>
      <c r="AA25" s="14">
        <f>IF(Y25=0,"",IF(Y25&gt;=K25,"OK","BELOW MOQ"))</f>
        <v/>
      </c>
    </row>
    <row r="26">
      <c r="A26" s="35" t="inlineStr">
        <is>
          <t>ORDER TOTAL</t>
        </is>
      </c>
      <c r="S26" s="19" t="n"/>
      <c r="T26" s="19" t="n"/>
      <c r="U26" s="19" t="n"/>
      <c r="V26" s="19" t="n"/>
      <c r="W26" s="19" t="n"/>
      <c r="X26" s="19" t="n"/>
      <c r="Y26" s="19">
        <f>SUM(Y13:Y25)</f>
        <v/>
      </c>
      <c r="Z26" s="51">
        <f>SUM(Z13:Z25)</f>
        <v/>
      </c>
      <c r="AA26" s="19">
        <f>IF(Z26=0,"",IF(Z26&gt;=3500,"OPENING MIN MET","REVIEW"))</f>
        <v/>
      </c>
    </row>
    <row r="27"/>
    <row r="28"/>
    <row r="29">
      <c r="A29" s="44" t="inlineStr">
        <is>
          <t>WHOLESALE ORDER THRESHOLDS</t>
        </is>
      </c>
    </row>
    <row r="30">
      <c r="A30" s="29" t="inlineStr">
        <is>
          <t>Official opening minimum</t>
        </is>
      </c>
      <c r="G30" s="29" t="inlineStr">
        <is>
          <t>€3,500 wholesale</t>
        </is>
      </c>
      <c r="M30" s="32" t="inlineStr">
        <is>
          <t>Standard premium multi-brand opening order</t>
        </is>
      </c>
    </row>
    <row r="31">
      <c r="A31" s="33" t="inlineStr">
        <is>
          <t>Selective exception threshold</t>
        </is>
      </c>
      <c r="G31" s="33" t="inlineStr">
        <is>
          <t>€2,500 wholesale</t>
        </is>
      </c>
      <c r="M31" s="30" t="inlineStr">
        <is>
          <t>High-image doors only; case-by-case</t>
        </is>
      </c>
    </row>
    <row r="32">
      <c r="A32" s="29" t="inlineStr">
        <is>
          <t>Strategic account target</t>
        </is>
      </c>
      <c r="G32" s="29" t="inlineStr">
        <is>
          <t>€5,000+ wholesale</t>
        </is>
      </c>
      <c r="M32" s="32" t="inlineStr">
        <is>
          <t>Broader assortment and stronger floor visibility</t>
        </is>
      </c>
    </row>
    <row r="33">
      <c r="A33" s="33" t="inlineStr">
        <is>
          <t>Major account target</t>
        </is>
      </c>
      <c r="G33" s="33" t="inlineStr">
        <is>
          <t>€10,000+ wholesale</t>
        </is>
      </c>
      <c r="M33" s="30" t="inlineStr">
        <is>
          <t>Department store / regional partner; deeper category coverage</t>
        </is>
      </c>
    </row>
    <row r="34">
      <c r="A34" s="29" t="inlineStr">
        <is>
          <t>Minimum reorder</t>
        </is>
      </c>
      <c r="G34" s="29" t="inlineStr">
        <is>
          <t>€1,500 wholesale</t>
        </is>
      </c>
      <c r="M34" s="32" t="inlineStr">
        <is>
          <t>Controlled replenishment after sell-through</t>
        </is>
      </c>
    </row>
    <row r="35" ht="48" customHeight="1" s="41">
      <c r="A35" s="33" t="inlineStr">
        <is>
          <t>Suggested size pack</t>
        </is>
      </c>
      <c r="G35" s="33" t="inlineStr">
        <is>
          <t>XS / S / M / L / XL / XXL = 2 / 1 / 2 / 2 / 2 / 1</t>
        </is>
      </c>
      <c r="M35" s="30" t="inlineStr">
        <is>
          <t>Optimized for premium streetwear retail</t>
        </is>
      </c>
    </row>
    <row r="36"/>
    <row r="37">
      <c r="A37" s="34" t="inlineStr">
        <is>
          <t>SOURCE / COMPLETION NOTE: Size availability, MOQ rules, account thresholds and suggested size-pack guidance come from the Philip Karto Tranoi 2026 Wholesale Terms. SKU references and available wholesale/MSRP prices come from SKU COLLECTION SEPT 2026. No exact Cream SKUs were supplied, and Teddy / Teddy Hood / Perfecto wholesale and MSRP prices are blank in the SKU source; these values were not guessed.</t>
        </is>
      </c>
    </row>
  </sheetData>
  <autoFilter ref="A12:Y21"/>
  <mergeCells count="40">
    <mergeCell ref="M35:AA35"/>
    <mergeCell ref="Q7:AA7"/>
    <mergeCell ref="C9:H9"/>
    <mergeCell ref="N8:P8"/>
    <mergeCell ref="G34:L34"/>
    <mergeCell ref="A37:AA37"/>
    <mergeCell ref="M31:AA31"/>
    <mergeCell ref="A6:B6"/>
    <mergeCell ref="G30:L30"/>
    <mergeCell ref="A26:R26"/>
    <mergeCell ref="A33:F33"/>
    <mergeCell ref="Q8:AA8"/>
    <mergeCell ref="M30:AA30"/>
    <mergeCell ref="G33:L33"/>
    <mergeCell ref="A3:AA3"/>
    <mergeCell ref="A7:B7"/>
    <mergeCell ref="A32:F32"/>
    <mergeCell ref="M33:AA33"/>
    <mergeCell ref="N9:P9"/>
    <mergeCell ref="C8:H8"/>
    <mergeCell ref="A35:F35"/>
    <mergeCell ref="G35:L35"/>
    <mergeCell ref="C7:H7"/>
    <mergeCell ref="N6:P6"/>
    <mergeCell ref="A4:AA4"/>
    <mergeCell ref="G32:L32"/>
    <mergeCell ref="A29:AA29"/>
    <mergeCell ref="M32:AA32"/>
    <mergeCell ref="A31:F31"/>
    <mergeCell ref="G31:L31"/>
    <mergeCell ref="Q6:AA6"/>
    <mergeCell ref="A34:F34"/>
    <mergeCell ref="A30:F30"/>
    <mergeCell ref="Q9:AA9"/>
    <mergeCell ref="A8:B8"/>
    <mergeCell ref="M34:AA34"/>
    <mergeCell ref="N7:P7"/>
    <mergeCell ref="C6:H6"/>
    <mergeCell ref="A9:B9"/>
    <mergeCell ref="A1:AA1"/>
  </mergeCells>
  <dataValidations count="1">
    <dataValidation sqref="J13:J21" showDropDown="0" showInputMessage="0" showErrorMessage="0" allowBlank="1" type="list">
      <formula1>"USD,EUR,GBP"</formula1>
    </dataValidation>
  </dataValidations>
  <pageMargins left="0.75" right="0.75" top="1" bottom="1" header="0.5" footer="0.5"/>
  <pageSetup orientation="landscape" fitToHeight="0"/>
  <headerFooter>
    <oddHeader/>
    <oddFooter>&amp;CPhilip Karto | Tranoi 2026 Wholesale Line Sheet</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2"/>
  <sheetViews>
    <sheetView showGridLines="0" workbookViewId="0">
      <pane ySplit="6" topLeftCell="A7" activePane="bottomLeft" state="frozen"/>
      <selection pane="bottomLeft" activeCell="A1" sqref="A1"/>
    </sheetView>
  </sheetViews>
  <sheetFormatPr baseColWidth="8" defaultColWidth="8.85546875" defaultRowHeight="15"/>
  <cols>
    <col width="34" customWidth="1" style="41" min="1" max="1"/>
    <col width="11" customWidth="1" style="41" min="2" max="2"/>
    <col width="34" customWidth="1" style="41" min="3" max="3"/>
    <col width="18" customWidth="1" style="41" min="4" max="4"/>
  </cols>
  <sheetData>
    <row r="1">
      <c r="A1" s="36" t="inlineStr">
        <is>
          <t>PHILIP KARTO  |  TRANOI 2026  |  NOT FOR EVERYONE</t>
        </is>
      </c>
    </row>
    <row r="2"/>
    <row r="3" ht="27.95" customHeight="1" s="41">
      <c r="A3" s="39" t="inlineStr">
        <is>
          <t>SUGGESTED OPENING ASSORTMENT</t>
        </is>
      </c>
    </row>
    <row r="4">
      <c r="A4" s="38" t="inlineStr">
        <is>
          <t>Buyer recommendation reproduced from the wholesale terms; sizes available XS / S / M / L / XL / XXL.</t>
        </is>
      </c>
    </row>
    <row r="5"/>
    <row r="6">
      <c r="A6" s="4" t="inlineStr">
        <is>
          <t>STYLE</t>
        </is>
      </c>
      <c r="B6" s="4" t="inlineStr">
        <is>
          <t>QTY</t>
        </is>
      </c>
      <c r="C6" s="4" t="inlineStr">
        <is>
          <t>ROLE IN BUY</t>
        </is>
      </c>
      <c r="D6" s="4" t="inlineStr">
        <is>
          <t>TERM CHECK</t>
        </is>
      </c>
    </row>
    <row r="7">
      <c r="A7" s="2" t="inlineStr">
        <is>
          <t>Classic round-cut tee - Black</t>
        </is>
      </c>
      <c r="B7" s="2" t="n">
        <v>6</v>
      </c>
      <c r="C7" s="2" t="inlineStr">
        <is>
          <t>Core commercial style</t>
        </is>
      </c>
      <c r="D7" s="5" t="inlineStr">
        <is>
          <t>OK</t>
        </is>
      </c>
    </row>
    <row r="8">
      <c r="A8" s="2" t="inlineStr">
        <is>
          <t>Classic round-cut tee - Cream</t>
        </is>
      </c>
      <c r="B8" s="2" t="n">
        <v>6</v>
      </c>
      <c r="C8" s="2" t="inlineStr">
        <is>
          <t>Core color contrast</t>
        </is>
      </c>
      <c r="D8" s="5" t="inlineStr">
        <is>
          <t>OK</t>
        </is>
      </c>
    </row>
    <row r="9" ht="26.1" customHeight="1" s="41">
      <c r="A9" s="2" t="inlineStr">
        <is>
          <t>V-neck round-cut tee - Not for Everyone - Black</t>
        </is>
      </c>
      <c r="B9" s="2" t="n">
        <v>6</v>
      </c>
      <c r="C9" s="2" t="inlineStr">
        <is>
          <t>Signature identity piece</t>
        </is>
      </c>
      <c r="D9" s="5" t="inlineStr">
        <is>
          <t>OK</t>
        </is>
      </c>
    </row>
    <row r="10">
      <c r="A10" s="2" t="inlineStr">
        <is>
          <t>Core hoodie - Black</t>
        </is>
      </c>
      <c r="B10" s="2" t="n">
        <v>6</v>
      </c>
      <c r="C10" s="2" t="inlineStr">
        <is>
          <t>Primary volume driver</t>
        </is>
      </c>
      <c r="D10" s="5" t="inlineStr">
        <is>
          <t>OK</t>
        </is>
      </c>
    </row>
    <row r="11" ht="26.1" customHeight="1" s="41">
      <c r="A11" s="2" t="inlineStr">
        <is>
          <t>Core hoodie - Cream</t>
        </is>
      </c>
      <c r="B11" s="2" t="n">
        <v>4</v>
      </c>
      <c r="C11" s="2" t="inlineStr">
        <is>
          <t>Premium contrast layer</t>
        </is>
      </c>
      <c r="D11" s="6" t="inlineStr">
        <is>
          <t>REVIEW — term sheet MOQ says 6</t>
        </is>
      </c>
    </row>
    <row r="12">
      <c r="A12" s="2" t="inlineStr">
        <is>
          <t>Short-sleeve hoodie - Black</t>
        </is>
      </c>
      <c r="B12" s="2" t="n">
        <v>4</v>
      </c>
      <c r="C12" s="2" t="inlineStr">
        <is>
          <t>Directional fashion piece</t>
        </is>
      </c>
      <c r="D12" s="5" t="inlineStr">
        <is>
          <t>OK</t>
        </is>
      </c>
    </row>
    <row r="13">
      <c r="A13" s="2" t="inlineStr">
        <is>
          <t>US football shirt</t>
        </is>
      </c>
      <c r="B13" s="2" t="n">
        <v>4</v>
      </c>
      <c r="C13" s="2" t="inlineStr">
        <is>
          <t>Statement sportswear piece</t>
        </is>
      </c>
      <c r="D13" s="5" t="inlineStr">
        <is>
          <t>OK</t>
        </is>
      </c>
    </row>
    <row r="14">
      <c r="A14" s="2" t="inlineStr">
        <is>
          <t>Basketball shirt</t>
        </is>
      </c>
      <c r="B14" s="2" t="n">
        <v>4</v>
      </c>
      <c r="C14" s="2" t="inlineStr">
        <is>
          <t>Statement sportswear piece</t>
        </is>
      </c>
      <c r="D14" s="5" t="inlineStr">
        <is>
          <t>OK</t>
        </is>
      </c>
    </row>
    <row r="15">
      <c r="A15" s="2" t="inlineStr">
        <is>
          <t>Teddy Leather Sleeve</t>
        </is>
      </c>
      <c r="B15" s="2" t="n">
        <v>1</v>
      </c>
      <c r="C15" s="2" t="inlineStr">
        <is>
          <t>Premium image piece; subject to availability</t>
        </is>
      </c>
      <c r="D15" s="5" t="inlineStr">
        <is>
          <t>OK</t>
        </is>
      </c>
    </row>
    <row r="16">
      <c r="A16" s="2" t="inlineStr">
        <is>
          <t>Teddy Hood Leather Sleeve</t>
        </is>
      </c>
      <c r="B16" s="2" t="n">
        <v>1</v>
      </c>
      <c r="C16" s="2" t="inlineStr">
        <is>
          <t>Premium image piece; subject to availability</t>
        </is>
      </c>
      <c r="D16" s="5" t="inlineStr">
        <is>
          <t>OK</t>
        </is>
      </c>
    </row>
    <row r="17">
      <c r="A17" s="2" t="inlineStr">
        <is>
          <t>Perfecto Leather Black</t>
        </is>
      </c>
      <c r="B17" s="2" t="n">
        <v>1</v>
      </c>
      <c r="C17" s="2" t="inlineStr">
        <is>
          <t>Premium image piece; subject to availability</t>
        </is>
      </c>
      <c r="D17" s="5" t="inlineStr">
        <is>
          <t>OK</t>
        </is>
      </c>
    </row>
    <row r="18"/>
    <row r="19" ht="42" customHeight="1" s="41">
      <c r="A19" s="7" t="inlineStr">
        <is>
          <t>TOTAL UNITS</t>
        </is>
      </c>
      <c r="B19" s="7">
        <f>SUM(B7:B17)</f>
        <v/>
      </c>
    </row>
    <row r="20"/>
    <row r="21">
      <c r="A21" s="37" t="inlineStr">
        <is>
          <t>Using the quantities listed in the wholesale terms, the suggested opening assortment totals 43 units. The source document prints 41 units, but the listed quantities add to 43. It also states a 6-unit minimum for Core hoodies while listing 4 units for the Cream Core hoodie; that source inconsistency remains flagged rather than silently changing the recommended buy.</t>
        </is>
      </c>
    </row>
    <row r="22"/>
  </sheetData>
  <mergeCells count="4">
    <mergeCell ref="A1:D1"/>
    <mergeCell ref="A21:D22"/>
    <mergeCell ref="A4:D4"/>
    <mergeCell ref="A3:D3"/>
  </mergeCells>
  <pageMargins left="0.75" right="0.75" top="1" bottom="1" header="0.5" footer="0.5"/>
  <pageSetup orientation="portrait"/>
</worksheet>
</file>

<file path=xl/worksheets/sheet3.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ColWidth="8.85546875" defaultRowHeight="15"/>
  <cols>
    <col width="30" customWidth="1" style="41" min="1" max="1"/>
    <col width="26" customWidth="1" style="41" min="2" max="2"/>
    <col width="52" customWidth="1" style="41" min="3" max="3"/>
  </cols>
  <sheetData>
    <row r="1">
      <c r="A1" s="36" t="inlineStr">
        <is>
          <t>PHILIP KARTO  |  TRANOI 2026  |  NOT FOR EVERYONE</t>
        </is>
      </c>
    </row>
    <row r="2"/>
    <row r="3" ht="27.95" customHeight="1" s="41">
      <c r="A3" s="39" t="inlineStr">
        <is>
          <t>WHOLESALE TERMS</t>
        </is>
      </c>
    </row>
    <row r="4"/>
    <row r="5">
      <c r="A5" s="4" t="inlineStr">
        <is>
          <t>TERM</t>
        </is>
      </c>
      <c r="B5" s="4" t="inlineStr">
        <is>
          <t>RECOMMENDED STANDARD</t>
        </is>
      </c>
      <c r="C5" s="4" t="inlineStr">
        <is>
          <t>COMMERCIAL RATIONALE</t>
        </is>
      </c>
    </row>
    <row r="6">
      <c r="A6" s="2" t="inlineStr">
        <is>
          <t>Minimum opening order</t>
        </is>
      </c>
      <c r="B6" s="3" t="inlineStr">
        <is>
          <t>EUR 3,500 wholesale</t>
        </is>
      </c>
      <c r="C6" s="2" t="inlineStr">
        <is>
          <t>Standard threshold for premium multi-brand retailers.</t>
        </is>
      </c>
    </row>
    <row r="7">
      <c r="A7" s="2" t="inlineStr">
        <is>
          <t>Minimum reorder</t>
        </is>
      </c>
      <c r="B7" s="3" t="inlineStr">
        <is>
          <t>EUR 1,500 wholesale</t>
        </is>
      </c>
      <c r="C7" s="2" t="inlineStr">
        <is>
          <t>Allows controlled replenishment after sell-through.</t>
        </is>
      </c>
    </row>
    <row r="8">
      <c r="A8" s="2" t="inlineStr">
        <is>
          <t>Minimum per style / color</t>
        </is>
      </c>
      <c r="B8" s="3" t="inlineStr">
        <is>
          <t>6 units</t>
        </is>
      </c>
      <c r="C8" s="2" t="inlineStr">
        <is>
          <t>Applies to tees and Core hoodies.</t>
        </is>
      </c>
    </row>
    <row r="9">
      <c r="A9" s="2" t="inlineStr">
        <is>
          <t>Statement style minimum</t>
        </is>
      </c>
      <c r="B9" s="3" t="inlineStr">
        <is>
          <t>4 units</t>
        </is>
      </c>
      <c r="C9" s="2" t="inlineStr">
        <is>
          <t>Applies to football shirt, basketball shirt and short-sleeve hoodie.</t>
        </is>
      </c>
    </row>
    <row r="10">
      <c r="A10" s="2" t="inlineStr">
        <is>
          <t>Premium leather pieces</t>
        </is>
      </c>
      <c r="B10" s="3" t="inlineStr">
        <is>
          <t>1 unit+</t>
        </is>
      </c>
      <c r="C10" s="2" t="inlineStr">
        <is>
          <t>May be ordered individually, subject to availability.</t>
        </is>
      </c>
    </row>
    <row r="11" ht="26.1" customHeight="1" s="41">
      <c r="A11" s="2" t="inlineStr">
        <is>
          <t>Suggested size pack</t>
        </is>
      </c>
      <c r="B11" s="3" t="inlineStr">
        <is>
          <t>XS / S / M / L / XL / XXL = 2 / 1 / 2 / 2 / 2 / 1</t>
        </is>
      </c>
      <c r="C11" s="2" t="inlineStr">
        <is>
          <t>Optimized for premium streetwear retail.</t>
        </is>
      </c>
    </row>
    <row r="12"/>
    <row r="13"/>
    <row r="14">
      <c r="A14" s="45" t="inlineStr">
        <is>
          <t>RETAILER TIERING</t>
        </is>
      </c>
    </row>
    <row r="15">
      <c r="A15" s="1" t="inlineStr">
        <is>
          <t>RETAILER TYPE</t>
        </is>
      </c>
      <c r="B15" s="1" t="inlineStr">
        <is>
          <t>OPENING ORDER</t>
        </is>
      </c>
      <c r="C15" s="1" t="inlineStr">
        <is>
          <t>POSITIONING NOTE</t>
        </is>
      </c>
    </row>
    <row r="16">
      <c r="A16" s="2" t="inlineStr">
        <is>
          <t>Selective concept store</t>
        </is>
      </c>
      <c r="B16" s="3" t="inlineStr">
        <is>
          <t>EUR 2,500</t>
        </is>
      </c>
      <c r="C16" s="2" t="inlineStr">
        <is>
          <t>Exception only for high-image doors.</t>
        </is>
      </c>
    </row>
    <row r="17">
      <c r="A17" s="2" t="inlineStr">
        <is>
          <t>Premium multi-brand boutique</t>
        </is>
      </c>
      <c r="B17" s="3" t="inlineStr">
        <is>
          <t>EUR 3,500</t>
        </is>
      </c>
      <c r="C17" s="2" t="inlineStr">
        <is>
          <t>Recommended standard opening order.</t>
        </is>
      </c>
    </row>
    <row r="18">
      <c r="A18" s="2" t="inlineStr">
        <is>
          <t>Strong international account</t>
        </is>
      </c>
      <c r="B18" s="3" t="inlineStr">
        <is>
          <t>EUR 5,000+</t>
        </is>
      </c>
      <c r="C18" s="2" t="inlineStr">
        <is>
          <t>Broader assortment and stronger floor visibility.</t>
        </is>
      </c>
    </row>
    <row r="19">
      <c r="A19" s="2" t="inlineStr">
        <is>
          <t>Department store / regional partner</t>
        </is>
      </c>
      <c r="B19" s="3" t="inlineStr">
        <is>
          <t>EUR 10,000+</t>
        </is>
      </c>
      <c r="C19" s="2" t="inlineStr">
        <is>
          <t>Requires deeper size runs and category coverage.</t>
        </is>
      </c>
    </row>
    <row r="20"/>
    <row r="21"/>
    <row r="22">
      <c r="A22" s="40" t="inlineStr">
        <is>
          <t>Strategic accounts may be reviewed case by case depending on store positioning, territory, merchandising quality and long-term potential. The wholesale structure is intended to remain selective enough to protect brand positioning, flexible enough to open the right doors, and disciplined enough to guarantee meaningful sales-floor visibility.</t>
        </is>
      </c>
    </row>
    <row r="23"/>
    <row r="24"/>
    <row r="25"/>
  </sheetData>
  <mergeCells count="4">
    <mergeCell ref="A1:C1"/>
    <mergeCell ref="A22:C25"/>
    <mergeCell ref="A14:C14"/>
    <mergeCell ref="A3:C3"/>
  </mergeCells>
  <pageMargins left="0.75" right="0.75" top="1" bottom="1" header="0.5" footer="0.5"/>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2026-08-19T21:37:01Z</dcterms:created>
  <dcterms:modified xmlns:dcterms="http://purl.org/dc/terms/" xmlns:xsi="http://www.w3.org/2001/XMLSchema-instance" xsi:type="dcterms:W3CDTF">2026-09-09T14:34:32Z</dcterms:modified>
  <cp:lastModifiedBy>Leslie Chapus</cp:lastModifiedBy>
</cp:coreProperties>
</file>